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55" windowHeight="11985" activeTab="1"/>
  </bookViews>
  <sheets>
    <sheet name="工作表1" sheetId="1" r:id="rId1"/>
    <sheet name="格6(重大計畫績效)" sheetId="2" r:id="rId2"/>
  </sheets>
  <definedNames>
    <definedName name="_xlnm.Print_Area" localSheetId="1">'格6(重大計畫績效)'!$A$1:$AC$10</definedName>
  </definedNames>
  <calcPr fullCalcOnLoad="1"/>
</workbook>
</file>

<file path=xl/sharedStrings.xml><?xml version="1.0" encoding="utf-8"?>
<sst xmlns="http://schemas.openxmlformats.org/spreadsheetml/2006/main" count="50" uniqueCount="42">
  <si>
    <t>計畫名稱</t>
  </si>
  <si>
    <t>本年度</t>
  </si>
  <si>
    <t>計畫總金額</t>
  </si>
  <si>
    <t>截至本年度已編列預算數</t>
  </si>
  <si>
    <t>以前
年度</t>
  </si>
  <si>
    <t>實際</t>
  </si>
  <si>
    <t>總累計
%</t>
  </si>
  <si>
    <t>年累計
%</t>
  </si>
  <si>
    <t>本期執行數</t>
  </si>
  <si>
    <t>合計</t>
  </si>
  <si>
    <t>實現數</t>
  </si>
  <si>
    <t>應付數</t>
  </si>
  <si>
    <t>賸餘數</t>
  </si>
  <si>
    <t>累計執行數</t>
  </si>
  <si>
    <t>本期實現數占可支用預算數百分比％</t>
  </si>
  <si>
    <t>本期應付數占可支用預算數百分比％</t>
  </si>
  <si>
    <t>賸餘數</t>
  </si>
  <si>
    <t>本期賸餘數占可支用預算數百分比％</t>
  </si>
  <si>
    <t xml:space="preserve">累計實現數占截至本年度已編列預算數百分比   ％   </t>
  </si>
  <si>
    <t>累計應付數占截至本年度已編列預算數百分比  ％</t>
  </si>
  <si>
    <t>累計賸餘數占截至本年度已編列預算數百分比   ％</t>
  </si>
  <si>
    <t>執行未達90%之原因及其改進措施</t>
  </si>
  <si>
    <t>執行數</t>
  </si>
  <si>
    <t>執行數占預算數百分比％</t>
  </si>
  <si>
    <t>計畫執行進度</t>
  </si>
  <si>
    <t>總計畫目標達成情形</t>
  </si>
  <si>
    <t>可支用預算數</t>
  </si>
  <si>
    <t>預定</t>
  </si>
  <si>
    <t>累計執行數占截止本年度已編列預算百分比％</t>
  </si>
  <si>
    <t>本期執行數占可支用預算數百分比％</t>
  </si>
  <si>
    <t xml:space="preserve"> </t>
  </si>
  <si>
    <t>單位：新臺幣千元</t>
  </si>
  <si>
    <t>中華民國</t>
  </si>
  <si>
    <t>總計畫實際執行進度未達預定進度之原因及其改善措施</t>
  </si>
  <si>
    <t>客家文化發展中心南北園區設施管理及擴充計畫</t>
  </si>
  <si>
    <t>文化發展中心</t>
  </si>
  <si>
    <t>103年度</t>
  </si>
  <si>
    <t>客家委員會客家</t>
  </si>
  <si>
    <t xml:space="preserve"> 績  效  報  告  表</t>
  </si>
  <si>
    <t>重  大  計  畫  執  行</t>
  </si>
  <si>
    <t>本計畫尚核有部分工作項目保留至104年度繼續依約執行及驗收後支付之必要，爰依規定辦理保留，將儘速依期程趕辦後續作業。</t>
  </si>
  <si>
    <t xml:space="preserve">(1)園區營運成效：六堆園區自100年10月22日開園至103年12月底止，參訪民眾逾299萬人次，假日平均入園人數6,164人次以上，每日平均入園人數1,245人次以上；苗栗園區自101年5月12日開園至103年12月底止，參訪民眾逾333萬人次，假日平均入園人數7,808人次以上，每日平均入園人數1,961人次以上。
(2)苗栗園區階段性營運成果：103年度辦理多場次藝文展演、教育推廣與客家人才培育等活動，並持續累積客家圖書資料及數位典藏資源等（累計收藏中西文圖書、論文、報告等共1萬5,826冊、視聽資料1,821件、電子資料庫22種）；藝文展演與教育推廣活動部分，依年度節慶規劃辦理｢好客迎新春-103年苗栗園區春節系列活動｣、「童‧戲」－103年苗栗園區兒童節特別節目、迎桐花‧享樂趣系列活動、2014苗栗客家文化園區周年慶系列活動、「全球館－印尼、泰國客家特展」、苗栗園區戀戀客庄展示暨情境布置更新、臺灣客家飲食文化特展、苗栗園區客家童玩遊戲特展、苗栗園區「兒童館左側展區」展示暨情境佈置內容更新、苗栗園區「油紙傘文化特展」等。在調查研究及人才培訓部分，103年度完成「日本客家研究計畫」、「圖書資料中心客家講堂系列活動」、「桃竹苗地區鸞堂收藏文獻調查暨數位化典藏計畫」、「星馬地區客家文化資產數位典藏計畫—第一期（新加坡地區）」，及「客家民俗祭儀數位典藏計畫—第一期（六堆地區）」等計畫；並培訓完成志工135餘位，園區整體營運情形成效良好。
(3)六堆園區階段性營運成果：103年度除持續辦理各項藝文展演、教育推廣、人才培育及環境設施改善等工作外，亦透過展示更新、客家展演活動亮點等，持續吸引民眾到園參觀。在藝文展演與教育活動推廣部分，辦理多場次活動與特展換展計畫，包括六堆客家文化園區｢103年好客迎新春-春節系列活動｣、103年六堆園區客家民俗技藝活動、103年六堆園區表演藝術季、103年六堆園區「FUN暑假，上客趣」系列活動、六堆園區3周年慶系列活動、103年度六堆園區「樂揚客庄-假日音樂饗宴活動」、校際藝文推廣活動、伏流千里．客庄留福—前堆特展、六堆園區常設展局部更新、「藏富客庄 茶語特展」更新及新置等藝文活動等；在研究發展、研討會與人才培育部分，完成「六堆區域研討會」、「六堆園區菸樓礱間傳統產業教育推廣計畫、「中彰投地區客家重要家族收藏文獻調查暨數位化計畫」」及「六堆園區親子暨環境教育推廣課程」等計畫；並培訓完成202位志工，園區營運情形成效良好。
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</si>
</sst>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#,##0.00_ "/>
    <numFmt numFmtId="187" formatCode="#,##0.0_ "/>
    <numFmt numFmtId="188" formatCode="#,##0.000_);[Red]\(#,##0.000\)"/>
    <numFmt numFmtId="189" formatCode="#,##0_);[Red]\(#,##0\)"/>
    <numFmt numFmtId="190" formatCode="#,##0.00_);[Red]\(#,##0.00\)"/>
    <numFmt numFmtId="191" formatCode="[$€-2]\ #,##0.00_);[Red]\([$€-2]\ #,##0.00\)"/>
    <numFmt numFmtId="192" formatCode="0.0%"/>
    <numFmt numFmtId="193" formatCode="0.00_ "/>
    <numFmt numFmtId="194" formatCode="#,##0.0_);[Red]\(#,##0.0\)"/>
    <numFmt numFmtId="195" formatCode="#,##0.0000_);[Red]\(#,##0.0000\)"/>
    <numFmt numFmtId="196" formatCode="#,##0.00000_);[Red]\(#,##0.00000\)"/>
    <numFmt numFmtId="197" formatCode="0.000%"/>
    <numFmt numFmtId="198" formatCode="#,##0.000000_);[Red]\(#,##0.000000\)"/>
    <numFmt numFmtId="199" formatCode="0.0000%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7.5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8"/>
      <name val="標楷體"/>
      <family val="4"/>
    </font>
    <font>
      <sz val="18"/>
      <color indexed="8"/>
      <name val="標楷體"/>
      <family val="4"/>
    </font>
    <font>
      <sz val="28"/>
      <color indexed="8"/>
      <name val="標楷體"/>
      <family val="4"/>
    </font>
    <font>
      <sz val="14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37" applyFont="1" applyBorder="1" applyAlignment="1">
      <alignment vertical="center"/>
      <protection/>
    </xf>
    <xf numFmtId="0" fontId="23" fillId="0" borderId="0" xfId="37" applyFont="1">
      <alignment vertical="center"/>
      <protection/>
    </xf>
    <xf numFmtId="0" fontId="23" fillId="0" borderId="0" xfId="37" applyFont="1" applyAlignment="1">
      <alignment vertical="center"/>
      <protection/>
    </xf>
    <xf numFmtId="0" fontId="23" fillId="0" borderId="0" xfId="37" applyFont="1" applyBorder="1" applyAlignment="1">
      <alignment vertical="center"/>
      <protection/>
    </xf>
    <xf numFmtId="0" fontId="23" fillId="0" borderId="0" xfId="37" applyFont="1" applyBorder="1">
      <alignment vertical="center"/>
      <protection/>
    </xf>
    <xf numFmtId="188" fontId="24" fillId="0" borderId="0" xfId="37" applyNumberFormat="1" applyFont="1">
      <alignment vertical="center"/>
      <protection/>
    </xf>
    <xf numFmtId="188" fontId="25" fillId="0" borderId="0" xfId="37" applyNumberFormat="1" applyFont="1" applyAlignment="1">
      <alignment horizontal="right" vertical="center"/>
      <protection/>
    </xf>
    <xf numFmtId="0" fontId="22" fillId="0" borderId="0" xfId="37" applyFont="1" applyBorder="1" applyAlignment="1">
      <alignment horizontal="center" vertical="center"/>
      <protection/>
    </xf>
    <xf numFmtId="188" fontId="26" fillId="0" borderId="0" xfId="37" applyNumberFormat="1" applyFont="1" applyAlignment="1">
      <alignment vertical="center"/>
      <protection/>
    </xf>
    <xf numFmtId="188" fontId="27" fillId="0" borderId="0" xfId="37" applyNumberFormat="1" applyFont="1" applyAlignment="1">
      <alignment vertical="center"/>
      <protection/>
    </xf>
    <xf numFmtId="188" fontId="28" fillId="0" borderId="0" xfId="37" applyNumberFormat="1" applyFont="1" applyAlignment="1">
      <alignment vertical="center"/>
      <protection/>
    </xf>
    <xf numFmtId="188" fontId="24" fillId="0" borderId="10" xfId="37" applyNumberFormat="1" applyFont="1" applyBorder="1" applyAlignment="1">
      <alignment horizontal="left" vertical="top" wrapText="1"/>
      <protection/>
    </xf>
    <xf numFmtId="0" fontId="24" fillId="0" borderId="0" xfId="37" applyFont="1" applyBorder="1" applyAlignment="1">
      <alignment vertical="center"/>
      <protection/>
    </xf>
    <xf numFmtId="0" fontId="29" fillId="0" borderId="0" xfId="37" applyFont="1" applyBorder="1" applyAlignment="1">
      <alignment vertical="center"/>
      <protection/>
    </xf>
    <xf numFmtId="188" fontId="27" fillId="0" borderId="0" xfId="37" applyNumberFormat="1" applyFont="1" applyAlignment="1">
      <alignment horizontal="right" vertical="center"/>
      <protection/>
    </xf>
    <xf numFmtId="188" fontId="29" fillId="0" borderId="0" xfId="37" applyNumberFormat="1" applyFont="1" applyAlignment="1">
      <alignment vertical="center"/>
      <protection/>
    </xf>
    <xf numFmtId="188" fontId="29" fillId="0" borderId="0" xfId="37" applyNumberFormat="1" applyFont="1" applyAlignment="1">
      <alignment horizontal="right" vertical="center"/>
      <protection/>
    </xf>
    <xf numFmtId="188" fontId="29" fillId="0" borderId="0" xfId="37" applyNumberFormat="1" applyFont="1" applyAlignment="1">
      <alignment horizontal="left" vertical="center"/>
      <protection/>
    </xf>
    <xf numFmtId="188" fontId="23" fillId="0" borderId="11" xfId="38" applyNumberFormat="1" applyFont="1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10" fontId="23" fillId="0" borderId="11" xfId="45" applyNumberFormat="1" applyFont="1" applyBorder="1" applyAlignment="1">
      <alignment horizontal="center" vertical="center" wrapText="1"/>
    </xf>
    <xf numFmtId="10" fontId="0" fillId="0" borderId="12" xfId="45" applyNumberFormat="1" applyFont="1" applyBorder="1" applyAlignment="1">
      <alignment horizontal="center" vertical="center" wrapText="1"/>
    </xf>
    <xf numFmtId="190" fontId="23" fillId="0" borderId="11" xfId="38" applyNumberFormat="1" applyFont="1" applyBorder="1" applyAlignment="1">
      <alignment horizontal="center" vertical="center" wrapText="1"/>
      <protection/>
    </xf>
    <xf numFmtId="190" fontId="0" fillId="0" borderId="12" xfId="0" applyNumberFormat="1" applyBorder="1" applyAlignment="1">
      <alignment horizontal="center" vertical="center" wrapText="1"/>
    </xf>
    <xf numFmtId="189" fontId="23" fillId="0" borderId="11" xfId="38" applyNumberFormat="1" applyFont="1" applyBorder="1" applyAlignment="1">
      <alignment horizontal="center" vertical="center" wrapText="1"/>
      <protection/>
    </xf>
    <xf numFmtId="189" fontId="0" fillId="0" borderId="12" xfId="0" applyNumberFormat="1" applyBorder="1" applyAlignment="1">
      <alignment horizontal="center" vertical="center" wrapText="1"/>
    </xf>
    <xf numFmtId="188" fontId="23" fillId="0" borderId="11" xfId="38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88" fontId="24" fillId="0" borderId="10" xfId="37" applyNumberFormat="1" applyFont="1" applyBorder="1" applyAlignment="1">
      <alignment horizontal="distributed" vertical="distributed" wrapText="1"/>
      <protection/>
    </xf>
    <xf numFmtId="188" fontId="24" fillId="0" borderId="10" xfId="37" applyNumberFormat="1" applyFont="1" applyBorder="1" applyAlignment="1">
      <alignment horizontal="distributed" vertical="center" wrapText="1"/>
      <protection/>
    </xf>
    <xf numFmtId="188" fontId="24" fillId="0" borderId="10" xfId="37" applyNumberFormat="1" applyFont="1" applyBorder="1" applyAlignment="1">
      <alignment horizontal="left" vertical="top" wrapText="1"/>
      <protection/>
    </xf>
    <xf numFmtId="188" fontId="24" fillId="0" borderId="10" xfId="37" applyNumberFormat="1" applyFont="1" applyBorder="1" applyAlignment="1">
      <alignment horizontal="center" vertical="center" wrapText="1"/>
      <protection/>
    </xf>
    <xf numFmtId="188" fontId="24" fillId="0" borderId="10" xfId="37" applyNumberFormat="1" applyFont="1" applyBorder="1" applyAlignment="1">
      <alignment horizontal="justify" vertical="center" wrapText="1"/>
      <protection/>
    </xf>
    <xf numFmtId="188" fontId="24" fillId="0" borderId="10" xfId="37" applyNumberFormat="1" applyFont="1" applyBorder="1" applyAlignment="1">
      <alignment horizontal="center" vertical="top" wrapText="1"/>
      <protection/>
    </xf>
    <xf numFmtId="49" fontId="23" fillId="0" borderId="11" xfId="37" applyNumberFormat="1" applyFont="1" applyBorder="1" applyAlignment="1">
      <alignment horizontal="justify" vertical="top" wrapText="1"/>
      <protection/>
    </xf>
    <xf numFmtId="49" fontId="0" fillId="0" borderId="12" xfId="0" applyNumberFormat="1" applyBorder="1" applyAlignment="1">
      <alignment horizontal="justify" vertical="top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_(審計部增加)101重大計畫執行績效報告表-修正" xfId="37"/>
    <cellStyle name="一般_決算書表格式(excel)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16"/>
  <sheetViews>
    <sheetView showGridLines="0" tabSelected="1" view="pageBreakPreview" zoomScaleNormal="90" zoomScaleSheetLayoutView="100" zoomScalePageLayoutView="0" workbookViewId="0" topLeftCell="F6">
      <selection activeCell="AC8" sqref="AC8:AC9"/>
    </sheetView>
  </sheetViews>
  <sheetFormatPr defaultColWidth="9.00390625" defaultRowHeight="16.5"/>
  <cols>
    <col min="1" max="1" width="9.00390625" style="2" customWidth="1"/>
    <col min="2" max="2" width="12.00390625" style="2" customWidth="1"/>
    <col min="3" max="3" width="11.625" style="2" customWidth="1"/>
    <col min="4" max="4" width="5.00390625" style="2" customWidth="1"/>
    <col min="5" max="5" width="9.50390625" style="2" customWidth="1"/>
    <col min="6" max="6" width="9.375" style="2" customWidth="1"/>
    <col min="7" max="7" width="9.25390625" style="2" customWidth="1"/>
    <col min="8" max="8" width="8.375" style="2" customWidth="1"/>
    <col min="9" max="9" width="5.75390625" style="2" customWidth="1"/>
    <col min="10" max="10" width="10.00390625" style="2" customWidth="1"/>
    <col min="11" max="11" width="11.375" style="2" customWidth="1"/>
    <col min="12" max="12" width="8.875" style="2" customWidth="1"/>
    <col min="13" max="13" width="6.00390625" style="2" customWidth="1"/>
    <col min="14" max="14" width="11.375" style="2" customWidth="1"/>
    <col min="15" max="15" width="7.625" style="2" customWidth="1"/>
    <col min="16" max="16" width="7.50390625" style="2" customWidth="1"/>
    <col min="17" max="17" width="6.50390625" style="2" customWidth="1"/>
    <col min="18" max="18" width="8.625" style="2" customWidth="1"/>
    <col min="19" max="19" width="8.25390625" style="2" customWidth="1"/>
    <col min="20" max="20" width="6.875" style="2" customWidth="1"/>
    <col min="21" max="21" width="6.625" style="2" customWidth="1"/>
    <col min="22" max="22" width="8.625" style="2" customWidth="1"/>
    <col min="23" max="23" width="5.75390625" style="2" customWidth="1"/>
    <col min="24" max="24" width="7.625" style="2" customWidth="1"/>
    <col min="25" max="25" width="8.50390625" style="2" customWidth="1"/>
    <col min="26" max="26" width="7.375" style="2" customWidth="1"/>
    <col min="27" max="27" width="7.25390625" style="2" customWidth="1"/>
    <col min="28" max="28" width="7.375" style="2" customWidth="1"/>
    <col min="29" max="29" width="47.00390625" style="2" customWidth="1"/>
    <col min="30" max="16384" width="9.00390625" style="2" customWidth="1"/>
  </cols>
  <sheetData>
    <row r="1" spans="1:29" ht="25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5" t="s">
        <v>37</v>
      </c>
      <c r="Q1" s="10" t="s">
        <v>35</v>
      </c>
      <c r="R1" s="15"/>
      <c r="S1" s="15"/>
      <c r="T1" s="10"/>
      <c r="U1" s="10"/>
      <c r="V1" s="10"/>
      <c r="W1" s="10"/>
      <c r="X1" s="10"/>
      <c r="Y1" s="10"/>
      <c r="Z1" s="9"/>
      <c r="AA1" s="9"/>
      <c r="AB1" s="9"/>
      <c r="AC1" s="9"/>
    </row>
    <row r="2" spans="1:29" ht="27.75" customHeight="1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5" t="s">
        <v>39</v>
      </c>
      <c r="Q2" s="10" t="s">
        <v>38</v>
      </c>
      <c r="R2" s="15"/>
      <c r="S2" s="15"/>
      <c r="T2" s="10"/>
      <c r="U2" s="10"/>
      <c r="V2" s="10"/>
      <c r="W2" s="10"/>
      <c r="X2" s="10"/>
      <c r="Y2" s="11"/>
      <c r="Z2" s="9"/>
      <c r="AA2" s="9"/>
      <c r="AB2" s="9"/>
      <c r="AC2" s="9"/>
    </row>
    <row r="3" spans="1:29" ht="26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5" t="s">
        <v>32</v>
      </c>
      <c r="Q3" s="16" t="s">
        <v>36</v>
      </c>
      <c r="R3" s="17"/>
      <c r="S3" s="17"/>
      <c r="T3" s="18"/>
      <c r="U3" s="9"/>
      <c r="V3" s="9"/>
      <c r="W3" s="9"/>
      <c r="X3" s="9"/>
      <c r="Y3" s="9"/>
      <c r="Z3" s="9"/>
      <c r="AA3" s="9"/>
      <c r="AB3" s="9"/>
      <c r="AC3" s="9"/>
    </row>
    <row r="4" spans="1:29" ht="8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 t="s">
        <v>31</v>
      </c>
    </row>
    <row r="5" spans="1:29" ht="27" customHeight="1">
      <c r="A5" s="32" t="s">
        <v>0</v>
      </c>
      <c r="B5" s="33" t="s">
        <v>2</v>
      </c>
      <c r="C5" s="33" t="s">
        <v>3</v>
      </c>
      <c r="D5" s="29" t="s">
        <v>26</v>
      </c>
      <c r="E5" s="29"/>
      <c r="F5" s="29"/>
      <c r="G5" s="29" t="s">
        <v>22</v>
      </c>
      <c r="H5" s="29"/>
      <c r="I5" s="29"/>
      <c r="J5" s="29"/>
      <c r="K5" s="29"/>
      <c r="L5" s="29"/>
      <c r="M5" s="29"/>
      <c r="N5" s="29"/>
      <c r="O5" s="29" t="s">
        <v>23</v>
      </c>
      <c r="P5" s="29"/>
      <c r="Q5" s="29"/>
      <c r="R5" s="29"/>
      <c r="S5" s="29"/>
      <c r="T5" s="29"/>
      <c r="U5" s="29"/>
      <c r="V5" s="29"/>
      <c r="W5" s="31" t="s">
        <v>21</v>
      </c>
      <c r="X5" s="29" t="s">
        <v>24</v>
      </c>
      <c r="Y5" s="29"/>
      <c r="Z5" s="29"/>
      <c r="AA5" s="29"/>
      <c r="AB5" s="30" t="s">
        <v>33</v>
      </c>
      <c r="AC5" s="29" t="s">
        <v>25</v>
      </c>
    </row>
    <row r="6" spans="1:29" ht="36.75" customHeight="1">
      <c r="A6" s="32"/>
      <c r="B6" s="33"/>
      <c r="C6" s="33"/>
      <c r="D6" s="32" t="s">
        <v>4</v>
      </c>
      <c r="E6" s="32" t="s">
        <v>1</v>
      </c>
      <c r="F6" s="32" t="s">
        <v>9</v>
      </c>
      <c r="G6" s="34" t="s">
        <v>8</v>
      </c>
      <c r="H6" s="34"/>
      <c r="I6" s="34"/>
      <c r="J6" s="34"/>
      <c r="K6" s="34" t="s">
        <v>13</v>
      </c>
      <c r="L6" s="34"/>
      <c r="M6" s="34"/>
      <c r="N6" s="34"/>
      <c r="O6" s="30" t="s">
        <v>29</v>
      </c>
      <c r="P6" s="30"/>
      <c r="Q6" s="30"/>
      <c r="R6" s="30"/>
      <c r="S6" s="30" t="s">
        <v>28</v>
      </c>
      <c r="T6" s="30"/>
      <c r="U6" s="30"/>
      <c r="V6" s="30"/>
      <c r="W6" s="31"/>
      <c r="X6" s="30" t="s">
        <v>27</v>
      </c>
      <c r="Y6" s="30"/>
      <c r="Z6" s="30" t="s">
        <v>5</v>
      </c>
      <c r="AA6" s="30"/>
      <c r="AB6" s="30"/>
      <c r="AC6" s="29"/>
    </row>
    <row r="7" spans="1:29" ht="134.25" customHeight="1">
      <c r="A7" s="32"/>
      <c r="B7" s="33"/>
      <c r="C7" s="33"/>
      <c r="D7" s="32"/>
      <c r="E7" s="32"/>
      <c r="F7" s="32"/>
      <c r="G7" s="12" t="s">
        <v>10</v>
      </c>
      <c r="H7" s="12" t="s">
        <v>11</v>
      </c>
      <c r="I7" s="12" t="s">
        <v>12</v>
      </c>
      <c r="J7" s="12" t="s">
        <v>9</v>
      </c>
      <c r="K7" s="12" t="s">
        <v>10</v>
      </c>
      <c r="L7" s="12" t="s">
        <v>11</v>
      </c>
      <c r="M7" s="12" t="s">
        <v>16</v>
      </c>
      <c r="N7" s="12" t="s">
        <v>9</v>
      </c>
      <c r="O7" s="12" t="s">
        <v>14</v>
      </c>
      <c r="P7" s="12" t="s">
        <v>15</v>
      </c>
      <c r="Q7" s="12" t="s">
        <v>17</v>
      </c>
      <c r="R7" s="12" t="s">
        <v>9</v>
      </c>
      <c r="S7" s="12" t="s">
        <v>18</v>
      </c>
      <c r="T7" s="12" t="s">
        <v>19</v>
      </c>
      <c r="U7" s="12" t="s">
        <v>20</v>
      </c>
      <c r="V7" s="12" t="s">
        <v>9</v>
      </c>
      <c r="W7" s="31"/>
      <c r="X7" s="12" t="s">
        <v>6</v>
      </c>
      <c r="Y7" s="12" t="s">
        <v>7</v>
      </c>
      <c r="Z7" s="12" t="s">
        <v>6</v>
      </c>
      <c r="AA7" s="12" t="s">
        <v>7</v>
      </c>
      <c r="AB7" s="30"/>
      <c r="AC7" s="29"/>
    </row>
    <row r="8" spans="1:29" s="3" customFormat="1" ht="409.5" customHeight="1">
      <c r="A8" s="27" t="s">
        <v>34</v>
      </c>
      <c r="B8" s="25">
        <v>2088399</v>
      </c>
      <c r="C8" s="25">
        <v>1484336</v>
      </c>
      <c r="D8" s="25">
        <v>0</v>
      </c>
      <c r="E8" s="25">
        <v>420293</v>
      </c>
      <c r="F8" s="25">
        <f>SUM(D8:E8)</f>
        <v>420293</v>
      </c>
      <c r="G8" s="25">
        <v>322721</v>
      </c>
      <c r="H8" s="25">
        <v>97572</v>
      </c>
      <c r="I8" s="25">
        <v>0</v>
      </c>
      <c r="J8" s="25">
        <f>SUM(G8:I8)</f>
        <v>420293</v>
      </c>
      <c r="K8" s="25">
        <v>1386764</v>
      </c>
      <c r="L8" s="25">
        <v>97572</v>
      </c>
      <c r="M8" s="25">
        <v>0</v>
      </c>
      <c r="N8" s="25">
        <f>SUM(K8:M8)</f>
        <v>1484336</v>
      </c>
      <c r="O8" s="21">
        <f>SUM(G8/F8)</f>
        <v>0.767847668174345</v>
      </c>
      <c r="P8" s="21">
        <f>SUM(H8/F8)</f>
        <v>0.23215233182565495</v>
      </c>
      <c r="Q8" s="23">
        <v>0</v>
      </c>
      <c r="R8" s="21">
        <f>SUM(O8:Q8)</f>
        <v>1</v>
      </c>
      <c r="S8" s="21">
        <f>SUM(K8/C8)</f>
        <v>0.9342655571245324</v>
      </c>
      <c r="T8" s="21">
        <f>SUM(L8/C8)</f>
        <v>0.06573444287546755</v>
      </c>
      <c r="U8" s="23">
        <v>0</v>
      </c>
      <c r="V8" s="21">
        <f>SUM(S8:U8)</f>
        <v>1</v>
      </c>
      <c r="W8" s="27"/>
      <c r="X8" s="21">
        <v>0.68</v>
      </c>
      <c r="Y8" s="21">
        <v>1</v>
      </c>
      <c r="Z8" s="21">
        <v>0.6654</v>
      </c>
      <c r="AA8" s="21">
        <v>0.9304</v>
      </c>
      <c r="AB8" s="19" t="s">
        <v>40</v>
      </c>
      <c r="AC8" s="35" t="s">
        <v>41</v>
      </c>
    </row>
    <row r="9" spans="1:29" s="3" customFormat="1" ht="409.5" customHeight="1">
      <c r="A9" s="28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2"/>
      <c r="P9" s="22"/>
      <c r="Q9" s="24"/>
      <c r="R9" s="22"/>
      <c r="S9" s="22"/>
      <c r="T9" s="22"/>
      <c r="U9" s="24"/>
      <c r="V9" s="22"/>
      <c r="W9" s="28"/>
      <c r="X9" s="22"/>
      <c r="Y9" s="22"/>
      <c r="Z9" s="22"/>
      <c r="AA9" s="22"/>
      <c r="AB9" s="20"/>
      <c r="AC9" s="36"/>
    </row>
    <row r="10" spans="1:29" s="5" customFormat="1" ht="60" customHeight="1">
      <c r="A10" s="13"/>
      <c r="B10" s="13"/>
      <c r="C10" s="13"/>
      <c r="D10" s="13"/>
      <c r="E10" s="13"/>
      <c r="F10" s="13"/>
      <c r="G10" s="13"/>
      <c r="H10" s="13"/>
      <c r="I10" s="14">
        <v>82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>
        <v>83</v>
      </c>
      <c r="Z10" s="13"/>
      <c r="AA10" s="13"/>
      <c r="AB10" s="14"/>
      <c r="AC10" s="13"/>
    </row>
    <row r="11" spans="1:29" s="5" customFormat="1" ht="18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5" customFormat="1" ht="18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s="5" customFormat="1" ht="18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5" customFormat="1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5" customFormat="1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5" customFormat="1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8"/>
      <c r="AC16" s="1"/>
    </row>
  </sheetData>
  <sheetProtection/>
  <mergeCells count="48">
    <mergeCell ref="Z6:AA6"/>
    <mergeCell ref="G5:N5"/>
    <mergeCell ref="G6:J6"/>
    <mergeCell ref="A5:A7"/>
    <mergeCell ref="AB5:AB7"/>
    <mergeCell ref="C5:C7"/>
    <mergeCell ref="D5:F5"/>
    <mergeCell ref="X5:AA5"/>
    <mergeCell ref="F6:F7"/>
    <mergeCell ref="K6:N6"/>
    <mergeCell ref="W5:W7"/>
    <mergeCell ref="O6:R6"/>
    <mergeCell ref="D6:D7"/>
    <mergeCell ref="E6:E7"/>
    <mergeCell ref="X6:Y6"/>
    <mergeCell ref="B5:B7"/>
    <mergeCell ref="AC5:AC7"/>
    <mergeCell ref="S6:V6"/>
    <mergeCell ref="O5:V5"/>
    <mergeCell ref="AC8:AC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W8:W9"/>
    <mergeCell ref="L8:L9"/>
    <mergeCell ref="M8:M9"/>
    <mergeCell ref="N8:N9"/>
    <mergeCell ref="O8:O9"/>
    <mergeCell ref="P8:P9"/>
    <mergeCell ref="Q8:Q9"/>
    <mergeCell ref="X8:X9"/>
    <mergeCell ref="Y8:Y9"/>
    <mergeCell ref="Z8:Z9"/>
    <mergeCell ref="AA8:AA9"/>
    <mergeCell ref="AB8:AB9"/>
    <mergeCell ref="R8:R9"/>
    <mergeCell ref="S8:S9"/>
    <mergeCell ref="T8:T9"/>
    <mergeCell ref="U8:U9"/>
    <mergeCell ref="V8:V9"/>
  </mergeCells>
  <printOptions horizontalCentered="1" verticalCentered="1"/>
  <pageMargins left="0" right="0" top="0.2755905511811024" bottom="0.2755905511811024" header="0" footer="0"/>
  <pageSetup fitToWidth="0" horizontalDpi="600" verticalDpi="600" orientation="portrait" paperSize="9" scale="70" r:id="rId1"/>
  <colBreaks count="1" manualBreakCount="1">
    <brk id="16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ht1201</dc:creator>
  <cp:keywords/>
  <dc:description/>
  <cp:lastModifiedBy>user</cp:lastModifiedBy>
  <cp:lastPrinted>2015-01-28T06:29:24Z</cp:lastPrinted>
  <dcterms:created xsi:type="dcterms:W3CDTF">2012-06-29T09:48:20Z</dcterms:created>
  <dcterms:modified xsi:type="dcterms:W3CDTF">2015-01-28T06:37:10Z</dcterms:modified>
  <cp:category/>
  <cp:version/>
  <cp:contentType/>
  <cp:contentStatus/>
</cp:coreProperties>
</file>